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60" windowWidth="27075" windowHeight="11745"/>
  </bookViews>
  <sheets>
    <sheet name="Bán thanh lý" sheetId="1" r:id="rId1"/>
  </sheets>
  <definedNames>
    <definedName name="_xlnm.Print_Titles" localSheetId="0">'Bán thanh lý'!$5:$5</definedName>
  </definedNames>
  <calcPr calcId="144525"/>
</workbook>
</file>

<file path=xl/calcChain.xml><?xml version="1.0" encoding="utf-8"?>
<calcChain xmlns="http://schemas.openxmlformats.org/spreadsheetml/2006/main">
  <c r="F25" i="1" l="1"/>
  <c r="F24" i="1"/>
  <c r="F23" i="1"/>
  <c r="F6" i="1"/>
  <c r="F38" i="1" l="1"/>
</calcChain>
</file>

<file path=xl/sharedStrings.xml><?xml version="1.0" encoding="utf-8"?>
<sst xmlns="http://schemas.openxmlformats.org/spreadsheetml/2006/main" count="106" uniqueCount="60">
  <si>
    <t>BẢNG KÊ CHI TIẾT TÀI SẢN CỐ ĐỊNH, CÔNG CỤ DỤNG CỤ THANH LÝ NĂM 2023 THEO HÌNH THỨC BÁN</t>
  </si>
  <si>
    <t>ĐVT: Đồng</t>
  </si>
  <si>
    <t>STT</t>
  </si>
  <si>
    <t>Tên tài sản cố định, công cụ dụng cụ</t>
  </si>
  <si>
    <t>ĐVT</t>
  </si>
  <si>
    <t>Năm đưa vào sử dụng</t>
  </si>
  <si>
    <t>Số lượng</t>
  </si>
  <si>
    <t xml:space="preserve">Nguyên giá </t>
  </si>
  <si>
    <t xml:space="preserve">Giá trị còn lại tính đến 31/12/2022 </t>
  </si>
  <si>
    <t>I</t>
  </si>
  <si>
    <t>Tài sản cố định</t>
  </si>
  <si>
    <t>Máy vi tính để bàn Dell Vostro 270MT, màn hình E1914H LED 18.5'' (Đ/c Dũng)</t>
  </si>
  <si>
    <t>Bộ</t>
  </si>
  <si>
    <t>Hỏng Main, chip, nguồn, không sử dụng được</t>
  </si>
  <si>
    <t>Máy điều hòa nhiệt độ LGH 18 DN 1, 2 cụm 2 chiều (Văn thư)</t>
  </si>
  <si>
    <t>Đã cũ hỏng, không tiếp tục sử dụng được</t>
  </si>
  <si>
    <t>Máy điều hoà nhiệt độ LG C 18000 BTU 2 cục một chiều (Bếp)</t>
  </si>
  <si>
    <t>Máy điều hòa Panasonic 12000 BTU 1 chiều (Phòng ăn tập thể)</t>
  </si>
  <si>
    <t>Máy điều hòa Panasonic 12000 BTU 1 chiều (Phòng ăn tiếp khách)</t>
  </si>
  <si>
    <t>Máy điều hoà nhiệt độ SANYO 2 cục 1 chiều 18000BTU (nhà công vụ)</t>
  </si>
  <si>
    <t xml:space="preserve"> Bộ </t>
  </si>
  <si>
    <t>Máy điều hoà nhiệt độ SANYO 18000 BTU 2 cục(QL Mạng)</t>
  </si>
  <si>
    <t>Máy điều hoà nhiệt độ LG 12000 BTU (2 cục 1 chiều) ( Đ/c Hiền)</t>
  </si>
  <si>
    <t xml:space="preserve">Máy điều hòa nhiệt độ LGH 18 DN 1, 2 cụm 2 chiều </t>
  </si>
  <si>
    <t xml:space="preserve">Máy điều hoà nhiệt độ 12000 BTU LG </t>
  </si>
  <si>
    <t>Máy điều hòa nhiệt độ SANYO 2 cục 1 chiều 12000BTU (đ/c Hoàn)</t>
  </si>
  <si>
    <t>Máy điều hoà nhiệt độ SANYO 2 cục 1 chiều 12000BTU (phòng bảo mật)</t>
  </si>
  <si>
    <t>Máy điều hòa nhiệt độ PANASONIC, 2 cục, 1 chiều, 18.000BTU (Đội 1)</t>
  </si>
  <si>
    <t>Thiết bị thang máy (bao gồm máy kéo Mishubishi  và Tủ điểu khiển SSEL)</t>
  </si>
  <si>
    <t>Hỏng, không đảm bảo an toàn khi sử dụng, chi phí sửa chữa cao</t>
  </si>
  <si>
    <t>Thang máy Pacific 630 kg</t>
  </si>
  <si>
    <t>Chiếc</t>
  </si>
  <si>
    <t>Máy in Laser đen trắng Canon LBP 6200D</t>
  </si>
  <si>
    <t>Hỏng toàn bộ phần điện, không hoạt động</t>
  </si>
  <si>
    <t>Máy đo bức xạ phóng xạ và Nitrate Ecotester (Phòng NV, TCHC)</t>
  </si>
  <si>
    <t>Hỏng, không hoạt động</t>
  </si>
  <si>
    <t>II</t>
  </si>
  <si>
    <t>Công cụ dụng cụ</t>
  </si>
  <si>
    <t>Lưu điện Santak 500VA (Phòng NV)</t>
  </si>
  <si>
    <t>Hỏng, không sửa chữa được</t>
  </si>
  <si>
    <t>Lưu điện Santak 500VA (Phòng KT)</t>
  </si>
  <si>
    <t xml:space="preserve">Cái </t>
  </si>
  <si>
    <t>Lưu điện Santak 500VA (Phòng T5)</t>
  </si>
  <si>
    <t>Máy hủy tài liệu EMPRISE 45 (Phòng KT)</t>
  </si>
  <si>
    <t>Không hoạt động, hỏng phần điện</t>
  </si>
  <si>
    <t>Máy hủy tài liệu SH M750T  (Đ/c Hòa)</t>
  </si>
  <si>
    <t>Máy hủy tài liệu Paper Shareder SH M750D (Phòng T4)</t>
  </si>
  <si>
    <t>Cái</t>
  </si>
  <si>
    <t>Mic Guiness MU 8801 (Hội trưởng T6)</t>
  </si>
  <si>
    <t>Đã cũ hỏng, không sử dụng được</t>
  </si>
  <si>
    <t>Micro SY 830 (Hội trường T6)</t>
  </si>
  <si>
    <t>Cây uống nước nóng lạnh Sumo magic (Phòng T4)</t>
  </si>
  <si>
    <t>Hỏng phần điện, không sửa được</t>
  </si>
  <si>
    <t>Quạt cây FANA Panasonic</t>
  </si>
  <si>
    <t>Hỏng, không sử dụng được</t>
  </si>
  <si>
    <t>Tủ tài liệu sắt cát 09K4 Hòa Phát Việt Nam SX (KT: 1000x457x1830)</t>
  </si>
  <si>
    <t>Đã hỏng cánh, bị gỉ sắt</t>
  </si>
  <si>
    <t>Tổng cộng (I+II)</t>
  </si>
  <si>
    <t>Tình trạng hiện tại</t>
  </si>
  <si>
    <t>(Kèm theo Thông báo mời cung cấp dịch vụ thẩm định giá tài sản ngày 05/12/2023 của Cục Quản lý thị trường tỉnh Quảng Ninh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</si>
</sst>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.5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right" vertical="center"/>
    </xf>
    <xf numFmtId="164" fontId="11" fillId="0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3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13" fillId="2" borderId="4" xfId="1" applyNumberFormat="1" applyFont="1" applyFill="1" applyBorder="1" applyAlignment="1">
      <alignment vertical="center" wrapText="1"/>
    </xf>
    <xf numFmtId="4" fontId="13" fillId="2" borderId="4" xfId="0" applyNumberFormat="1" applyFont="1" applyFill="1" applyBorder="1" applyAlignment="1">
      <alignment vertical="center" wrapText="1"/>
    </xf>
    <xf numFmtId="0" fontId="13" fillId="2" borderId="4" xfId="0" quotePrefix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5" fillId="0" borderId="0" xfId="0" applyFont="1"/>
    <xf numFmtId="0" fontId="13" fillId="2" borderId="4" xfId="0" applyFont="1" applyFill="1" applyBorder="1" applyAlignment="1" applyProtection="1">
      <alignment horizontal="left" vertical="center" wrapText="1" readingOrder="1"/>
      <protection locked="0"/>
    </xf>
    <xf numFmtId="0" fontId="13" fillId="2" borderId="4" xfId="0" applyFont="1" applyFill="1" applyBorder="1" applyAlignment="1">
      <alignment horizontal="center" vertical="center"/>
    </xf>
    <xf numFmtId="0" fontId="13" fillId="2" borderId="4" xfId="0" quotePrefix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wrapText="1"/>
    </xf>
    <xf numFmtId="4" fontId="13" fillId="2" borderId="5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quotePrefix="1" applyFont="1" applyFill="1" applyBorder="1" applyAlignment="1">
      <alignment horizontal="center" vertical="center" wrapText="1"/>
    </xf>
    <xf numFmtId="3" fontId="13" fillId="2" borderId="5" xfId="1" applyNumberFormat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4" fillId="0" borderId="2" xfId="0" applyNumberFormat="1" applyFont="1" applyBorder="1"/>
    <xf numFmtId="0" fontId="12" fillId="0" borderId="2" xfId="0" applyFont="1" applyBorder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H1" sqref="H1"/>
    </sheetView>
  </sheetViews>
  <sheetFormatPr defaultColWidth="9" defaultRowHeight="18.75" x14ac:dyDescent="0.3"/>
  <cols>
    <col min="1" max="1" width="5.28515625" style="1" customWidth="1"/>
    <col min="2" max="2" width="36.7109375" style="2" customWidth="1"/>
    <col min="3" max="3" width="7.28515625" style="1" customWidth="1"/>
    <col min="4" max="4" width="10" style="1" customWidth="1"/>
    <col min="5" max="5" width="9.42578125" style="1" customWidth="1"/>
    <col min="6" max="6" width="15.5703125" style="3" customWidth="1"/>
    <col min="7" max="7" width="15" style="3" customWidth="1"/>
    <col min="8" max="8" width="32.85546875" style="3" customWidth="1"/>
    <col min="9" max="9" width="9" style="4"/>
    <col min="10" max="16384" width="9" style="3"/>
  </cols>
  <sheetData>
    <row r="1" spans="1:9" x14ac:dyDescent="0.3">
      <c r="H1" s="51"/>
    </row>
    <row r="2" spans="1:9" ht="30" customHeight="1" x14ac:dyDescent="0.3">
      <c r="A2" s="5" t="s">
        <v>0</v>
      </c>
      <c r="B2" s="5"/>
      <c r="C2" s="5"/>
      <c r="D2" s="5"/>
      <c r="E2" s="5"/>
      <c r="F2" s="5"/>
      <c r="G2" s="5"/>
      <c r="H2" s="5"/>
    </row>
    <row r="3" spans="1:9" ht="22.5" customHeight="1" x14ac:dyDescent="0.3">
      <c r="A3" s="6" t="s">
        <v>59</v>
      </c>
      <c r="B3" s="6"/>
      <c r="C3" s="6"/>
      <c r="D3" s="6"/>
      <c r="E3" s="6"/>
      <c r="F3" s="6"/>
      <c r="G3" s="6"/>
      <c r="H3" s="6"/>
    </row>
    <row r="4" spans="1:9" ht="21" customHeight="1" x14ac:dyDescent="0.3">
      <c r="H4" s="52" t="s">
        <v>1</v>
      </c>
    </row>
    <row r="5" spans="1:9" s="4" customFormat="1" ht="56.25" customHeight="1" x14ac:dyDescent="0.25">
      <c r="A5" s="7" t="s">
        <v>2</v>
      </c>
      <c r="B5" s="8" t="s">
        <v>3</v>
      </c>
      <c r="C5" s="7" t="s">
        <v>4</v>
      </c>
      <c r="D5" s="9" t="s">
        <v>5</v>
      </c>
      <c r="E5" s="7" t="s">
        <v>6</v>
      </c>
      <c r="F5" s="7" t="s">
        <v>7</v>
      </c>
      <c r="G5" s="9" t="s">
        <v>8</v>
      </c>
      <c r="H5" s="7" t="s">
        <v>58</v>
      </c>
    </row>
    <row r="6" spans="1:9" s="15" customFormat="1" ht="35.25" customHeight="1" x14ac:dyDescent="0.25">
      <c r="A6" s="10" t="s">
        <v>9</v>
      </c>
      <c r="B6" s="11" t="s">
        <v>10</v>
      </c>
      <c r="C6" s="12"/>
      <c r="D6" s="12"/>
      <c r="E6" s="12"/>
      <c r="F6" s="13">
        <f>SUM(F7:F23)</f>
        <v>670485000</v>
      </c>
      <c r="G6" s="14"/>
      <c r="H6" s="12"/>
      <c r="I6" s="4"/>
    </row>
    <row r="7" spans="1:9" s="15" customFormat="1" ht="35.25" customHeight="1" x14ac:dyDescent="0.25">
      <c r="A7" s="12">
        <v>1</v>
      </c>
      <c r="B7" s="16" t="s">
        <v>11</v>
      </c>
      <c r="C7" s="17" t="s">
        <v>12</v>
      </c>
      <c r="D7" s="17">
        <v>2013</v>
      </c>
      <c r="E7" s="17">
        <v>1</v>
      </c>
      <c r="F7" s="18">
        <v>11800000</v>
      </c>
      <c r="G7" s="14">
        <v>0</v>
      </c>
      <c r="H7" s="19" t="s">
        <v>13</v>
      </c>
      <c r="I7" s="4"/>
    </row>
    <row r="8" spans="1:9" s="15" customFormat="1" ht="35.25" customHeight="1" x14ac:dyDescent="0.25">
      <c r="A8" s="12">
        <v>2</v>
      </c>
      <c r="B8" s="20" t="s">
        <v>14</v>
      </c>
      <c r="C8" s="21" t="s">
        <v>12</v>
      </c>
      <c r="D8" s="21">
        <v>2012</v>
      </c>
      <c r="E8" s="21">
        <v>1</v>
      </c>
      <c r="F8" s="22">
        <v>14800000</v>
      </c>
      <c r="G8" s="14">
        <v>0</v>
      </c>
      <c r="H8" s="19" t="s">
        <v>15</v>
      </c>
      <c r="I8" s="4"/>
    </row>
    <row r="9" spans="1:9" s="15" customFormat="1" ht="35.25" customHeight="1" x14ac:dyDescent="0.25">
      <c r="A9" s="12">
        <v>3</v>
      </c>
      <c r="B9" s="20" t="s">
        <v>16</v>
      </c>
      <c r="C9" s="21" t="s">
        <v>12</v>
      </c>
      <c r="D9" s="21">
        <v>2013</v>
      </c>
      <c r="E9" s="21">
        <v>1</v>
      </c>
      <c r="F9" s="22">
        <v>15025000</v>
      </c>
      <c r="G9" s="14">
        <v>0</v>
      </c>
      <c r="H9" s="19" t="s">
        <v>15</v>
      </c>
      <c r="I9" s="4"/>
    </row>
    <row r="10" spans="1:9" s="15" customFormat="1" ht="35.25" customHeight="1" x14ac:dyDescent="0.25">
      <c r="A10" s="12">
        <v>4</v>
      </c>
      <c r="B10" s="20" t="s">
        <v>17</v>
      </c>
      <c r="C10" s="21" t="s">
        <v>12</v>
      </c>
      <c r="D10" s="21">
        <v>2014</v>
      </c>
      <c r="E10" s="21">
        <v>1</v>
      </c>
      <c r="F10" s="22">
        <v>12600000</v>
      </c>
      <c r="G10" s="14">
        <v>0</v>
      </c>
      <c r="H10" s="19" t="s">
        <v>15</v>
      </c>
      <c r="I10" s="4"/>
    </row>
    <row r="11" spans="1:9" s="15" customFormat="1" ht="35.25" customHeight="1" x14ac:dyDescent="0.25">
      <c r="A11" s="12">
        <v>5</v>
      </c>
      <c r="B11" s="20" t="s">
        <v>18</v>
      </c>
      <c r="C11" s="21" t="s">
        <v>12</v>
      </c>
      <c r="D11" s="21">
        <v>2014</v>
      </c>
      <c r="E11" s="21">
        <v>1</v>
      </c>
      <c r="F11" s="22">
        <v>12600000</v>
      </c>
      <c r="G11" s="14">
        <v>0</v>
      </c>
      <c r="H11" s="19" t="s">
        <v>15</v>
      </c>
      <c r="I11" s="4"/>
    </row>
    <row r="12" spans="1:9" s="15" customFormat="1" ht="35.25" customHeight="1" x14ac:dyDescent="0.25">
      <c r="A12" s="12">
        <v>6</v>
      </c>
      <c r="B12" s="20" t="s">
        <v>19</v>
      </c>
      <c r="C12" s="21" t="s">
        <v>20</v>
      </c>
      <c r="D12" s="21">
        <v>2004</v>
      </c>
      <c r="E12" s="21">
        <v>1</v>
      </c>
      <c r="F12" s="22">
        <v>12200000</v>
      </c>
      <c r="G12" s="14">
        <v>0</v>
      </c>
      <c r="H12" s="19" t="s">
        <v>15</v>
      </c>
      <c r="I12" s="4"/>
    </row>
    <row r="13" spans="1:9" s="15" customFormat="1" ht="35.25" customHeight="1" x14ac:dyDescent="0.25">
      <c r="A13" s="12">
        <v>7</v>
      </c>
      <c r="B13" s="20" t="s">
        <v>21</v>
      </c>
      <c r="C13" s="21" t="s">
        <v>12</v>
      </c>
      <c r="D13" s="21">
        <v>2004</v>
      </c>
      <c r="E13" s="21">
        <v>1</v>
      </c>
      <c r="F13" s="22">
        <v>13960000</v>
      </c>
      <c r="G13" s="14">
        <v>0</v>
      </c>
      <c r="H13" s="19" t="s">
        <v>15</v>
      </c>
      <c r="I13" s="4"/>
    </row>
    <row r="14" spans="1:9" s="15" customFormat="1" ht="35.25" customHeight="1" x14ac:dyDescent="0.25">
      <c r="A14" s="12">
        <v>8</v>
      </c>
      <c r="B14" s="20" t="s">
        <v>22</v>
      </c>
      <c r="C14" s="21" t="s">
        <v>12</v>
      </c>
      <c r="D14" s="21">
        <v>2006</v>
      </c>
      <c r="E14" s="21">
        <v>1</v>
      </c>
      <c r="F14" s="22">
        <v>7400000</v>
      </c>
      <c r="G14" s="14">
        <v>0</v>
      </c>
      <c r="H14" s="19" t="s">
        <v>15</v>
      </c>
      <c r="I14" s="4"/>
    </row>
    <row r="15" spans="1:9" s="15" customFormat="1" ht="35.25" customHeight="1" x14ac:dyDescent="0.25">
      <c r="A15" s="12">
        <v>9</v>
      </c>
      <c r="B15" s="20" t="s">
        <v>23</v>
      </c>
      <c r="C15" s="21" t="s">
        <v>12</v>
      </c>
      <c r="D15" s="21">
        <v>2012</v>
      </c>
      <c r="E15" s="21">
        <v>1</v>
      </c>
      <c r="F15" s="22">
        <v>14800000</v>
      </c>
      <c r="G15" s="14">
        <v>0</v>
      </c>
      <c r="H15" s="19" t="s">
        <v>15</v>
      </c>
      <c r="I15" s="4"/>
    </row>
    <row r="16" spans="1:9" s="15" customFormat="1" ht="35.25" customHeight="1" x14ac:dyDescent="0.25">
      <c r="A16" s="12">
        <v>10</v>
      </c>
      <c r="B16" s="20" t="s">
        <v>24</v>
      </c>
      <c r="C16" s="21" t="s">
        <v>12</v>
      </c>
      <c r="D16" s="21">
        <v>2004</v>
      </c>
      <c r="E16" s="21">
        <v>1</v>
      </c>
      <c r="F16" s="22">
        <v>12000000</v>
      </c>
      <c r="G16" s="14">
        <v>0</v>
      </c>
      <c r="H16" s="19" t="s">
        <v>15</v>
      </c>
      <c r="I16" s="4"/>
    </row>
    <row r="17" spans="1:11" s="15" customFormat="1" ht="35.25" customHeight="1" x14ac:dyDescent="0.25">
      <c r="A17" s="12">
        <v>11</v>
      </c>
      <c r="B17" s="20" t="s">
        <v>25</v>
      </c>
      <c r="C17" s="21" t="s">
        <v>12</v>
      </c>
      <c r="D17" s="21">
        <v>2004</v>
      </c>
      <c r="E17" s="21">
        <v>1</v>
      </c>
      <c r="F17" s="22">
        <v>8100000</v>
      </c>
      <c r="G17" s="14">
        <v>0</v>
      </c>
      <c r="H17" s="19" t="s">
        <v>15</v>
      </c>
      <c r="I17" s="4"/>
    </row>
    <row r="18" spans="1:11" s="15" customFormat="1" ht="35.25" customHeight="1" x14ac:dyDescent="0.25">
      <c r="A18" s="12">
        <v>12</v>
      </c>
      <c r="B18" s="20" t="s">
        <v>26</v>
      </c>
      <c r="C18" s="21" t="s">
        <v>12</v>
      </c>
      <c r="D18" s="21">
        <v>2004</v>
      </c>
      <c r="E18" s="21">
        <v>1</v>
      </c>
      <c r="F18" s="22">
        <v>8500000</v>
      </c>
      <c r="G18" s="14">
        <v>0</v>
      </c>
      <c r="H18" s="19" t="s">
        <v>15</v>
      </c>
      <c r="I18" s="4"/>
    </row>
    <row r="19" spans="1:11" s="15" customFormat="1" ht="35.25" customHeight="1" x14ac:dyDescent="0.25">
      <c r="A19" s="12">
        <v>13</v>
      </c>
      <c r="B19" s="20" t="s">
        <v>27</v>
      </c>
      <c r="C19" s="21" t="s">
        <v>12</v>
      </c>
      <c r="D19" s="21">
        <v>2015</v>
      </c>
      <c r="E19" s="21">
        <v>1</v>
      </c>
      <c r="F19" s="22">
        <v>15860000</v>
      </c>
      <c r="G19" s="14">
        <v>0</v>
      </c>
      <c r="H19" s="19" t="s">
        <v>15</v>
      </c>
      <c r="I19" s="4"/>
    </row>
    <row r="20" spans="1:11" s="15" customFormat="1" ht="47.25" x14ac:dyDescent="0.25">
      <c r="A20" s="12">
        <v>14</v>
      </c>
      <c r="B20" s="16" t="s">
        <v>28</v>
      </c>
      <c r="C20" s="21" t="s">
        <v>12</v>
      </c>
      <c r="D20" s="21">
        <v>2013</v>
      </c>
      <c r="E20" s="17">
        <v>1</v>
      </c>
      <c r="F20" s="18">
        <v>229790000</v>
      </c>
      <c r="G20" s="14">
        <v>0</v>
      </c>
      <c r="H20" s="19" t="s">
        <v>29</v>
      </c>
      <c r="I20" s="4"/>
    </row>
    <row r="21" spans="1:11" s="15" customFormat="1" ht="47.25" x14ac:dyDescent="0.25">
      <c r="A21" s="12">
        <v>15</v>
      </c>
      <c r="B21" s="16" t="s">
        <v>30</v>
      </c>
      <c r="C21" s="21" t="s">
        <v>31</v>
      </c>
      <c r="D21" s="21">
        <v>2013</v>
      </c>
      <c r="E21" s="17">
        <v>1</v>
      </c>
      <c r="F21" s="18">
        <v>260000000</v>
      </c>
      <c r="G21" s="14">
        <v>0</v>
      </c>
      <c r="H21" s="19" t="s">
        <v>29</v>
      </c>
      <c r="I21" s="4"/>
    </row>
    <row r="22" spans="1:11" s="15" customFormat="1" ht="35.25" customHeight="1" x14ac:dyDescent="0.25">
      <c r="A22" s="12">
        <v>16</v>
      </c>
      <c r="B22" s="23" t="s">
        <v>32</v>
      </c>
      <c r="C22" s="21" t="s">
        <v>31</v>
      </c>
      <c r="D22" s="24">
        <v>2012</v>
      </c>
      <c r="E22" s="21">
        <v>1</v>
      </c>
      <c r="F22" s="22">
        <v>6050000</v>
      </c>
      <c r="G22" s="14">
        <v>0</v>
      </c>
      <c r="H22" s="19" t="s">
        <v>33</v>
      </c>
      <c r="I22" s="4"/>
    </row>
    <row r="23" spans="1:11" s="27" customFormat="1" ht="35.25" customHeight="1" x14ac:dyDescent="0.25">
      <c r="A23" s="12">
        <v>17</v>
      </c>
      <c r="B23" s="16" t="s">
        <v>34</v>
      </c>
      <c r="C23" s="17" t="s">
        <v>31</v>
      </c>
      <c r="D23" s="17">
        <v>2015</v>
      </c>
      <c r="E23" s="17">
        <v>2</v>
      </c>
      <c r="F23" s="18">
        <f>7500000*E23</f>
        <v>15000000</v>
      </c>
      <c r="G23" s="14">
        <v>0</v>
      </c>
      <c r="H23" s="25" t="s">
        <v>35</v>
      </c>
      <c r="I23" s="26"/>
    </row>
    <row r="24" spans="1:11" s="35" customFormat="1" ht="35.25" customHeight="1" x14ac:dyDescent="0.25">
      <c r="A24" s="28" t="s">
        <v>36</v>
      </c>
      <c r="B24" s="29" t="s">
        <v>37</v>
      </c>
      <c r="C24" s="30"/>
      <c r="D24" s="30"/>
      <c r="E24" s="30"/>
      <c r="F24" s="31">
        <f>SUM(F25:F37)</f>
        <v>38750000</v>
      </c>
      <c r="G24" s="32"/>
      <c r="H24" s="33"/>
      <c r="I24" s="4"/>
      <c r="J24" s="34"/>
      <c r="K24" s="4"/>
    </row>
    <row r="25" spans="1:11" s="35" customFormat="1" ht="35.25" customHeight="1" x14ac:dyDescent="0.25">
      <c r="A25" s="30">
        <v>1</v>
      </c>
      <c r="B25" s="16" t="s">
        <v>38</v>
      </c>
      <c r="C25" s="17" t="s">
        <v>31</v>
      </c>
      <c r="D25" s="17">
        <v>2017</v>
      </c>
      <c r="E25" s="17">
        <v>3</v>
      </c>
      <c r="F25" s="18">
        <f>1100000*E25</f>
        <v>3300000</v>
      </c>
      <c r="G25" s="32"/>
      <c r="H25" s="33" t="s">
        <v>39</v>
      </c>
      <c r="I25" s="4"/>
      <c r="J25" s="34"/>
      <c r="K25" s="4"/>
    </row>
    <row r="26" spans="1:11" s="35" customFormat="1" ht="35.25" customHeight="1" x14ac:dyDescent="0.25">
      <c r="A26" s="30">
        <v>2</v>
      </c>
      <c r="B26" s="36" t="s">
        <v>40</v>
      </c>
      <c r="C26" s="37" t="s">
        <v>41</v>
      </c>
      <c r="D26" s="38">
        <v>2014</v>
      </c>
      <c r="E26" s="21">
        <v>1</v>
      </c>
      <c r="F26" s="22">
        <v>1150000</v>
      </c>
      <c r="G26" s="32"/>
      <c r="H26" s="33" t="s">
        <v>39</v>
      </c>
      <c r="I26" s="4"/>
      <c r="J26" s="34"/>
      <c r="K26" s="4"/>
    </row>
    <row r="27" spans="1:11" s="35" customFormat="1" ht="35.25" customHeight="1" x14ac:dyDescent="0.25">
      <c r="A27" s="30">
        <v>3</v>
      </c>
      <c r="B27" s="36" t="s">
        <v>40</v>
      </c>
      <c r="C27" s="37" t="s">
        <v>41</v>
      </c>
      <c r="D27" s="38">
        <v>2017</v>
      </c>
      <c r="E27" s="21">
        <v>1</v>
      </c>
      <c r="F27" s="22">
        <v>1200000</v>
      </c>
      <c r="G27" s="32"/>
      <c r="H27" s="33" t="s">
        <v>39</v>
      </c>
      <c r="I27" s="4"/>
      <c r="J27" s="34"/>
      <c r="K27" s="4"/>
    </row>
    <row r="28" spans="1:11" s="35" customFormat="1" ht="35.25" customHeight="1" x14ac:dyDescent="0.25">
      <c r="A28" s="30">
        <v>4</v>
      </c>
      <c r="B28" s="39" t="s">
        <v>42</v>
      </c>
      <c r="C28" s="21" t="s">
        <v>31</v>
      </c>
      <c r="D28" s="24">
        <v>2015</v>
      </c>
      <c r="E28" s="24">
        <v>1</v>
      </c>
      <c r="F28" s="22">
        <v>1200000</v>
      </c>
      <c r="G28" s="32"/>
      <c r="H28" s="33" t="s">
        <v>39</v>
      </c>
      <c r="I28" s="4"/>
      <c r="J28" s="34"/>
      <c r="K28" s="4"/>
    </row>
    <row r="29" spans="1:11" s="35" customFormat="1" ht="35.25" customHeight="1" x14ac:dyDescent="0.25">
      <c r="A29" s="30">
        <v>5</v>
      </c>
      <c r="B29" s="39" t="s">
        <v>43</v>
      </c>
      <c r="C29" s="21" t="s">
        <v>31</v>
      </c>
      <c r="D29" s="24">
        <v>2011</v>
      </c>
      <c r="E29" s="24">
        <v>1</v>
      </c>
      <c r="F29" s="22">
        <v>3600000</v>
      </c>
      <c r="G29" s="32"/>
      <c r="H29" s="33" t="s">
        <v>44</v>
      </c>
      <c r="I29" s="4"/>
      <c r="J29" s="34"/>
      <c r="K29" s="4"/>
    </row>
    <row r="30" spans="1:11" s="35" customFormat="1" ht="35.25" customHeight="1" x14ac:dyDescent="0.25">
      <c r="A30" s="30">
        <v>6</v>
      </c>
      <c r="B30" s="36" t="s">
        <v>45</v>
      </c>
      <c r="C30" s="21" t="s">
        <v>31</v>
      </c>
      <c r="D30" s="38">
        <v>2011</v>
      </c>
      <c r="E30" s="21">
        <v>1</v>
      </c>
      <c r="F30" s="22">
        <v>3600000</v>
      </c>
      <c r="G30" s="32"/>
      <c r="H30" s="33" t="s">
        <v>44</v>
      </c>
      <c r="I30" s="4"/>
      <c r="J30" s="34"/>
      <c r="K30" s="4"/>
    </row>
    <row r="31" spans="1:11" s="35" customFormat="1" ht="35.25" customHeight="1" x14ac:dyDescent="0.25">
      <c r="A31" s="30">
        <v>7</v>
      </c>
      <c r="B31" s="39" t="s">
        <v>46</v>
      </c>
      <c r="C31" s="21" t="s">
        <v>47</v>
      </c>
      <c r="D31" s="24">
        <v>2011</v>
      </c>
      <c r="E31" s="24">
        <v>1</v>
      </c>
      <c r="F31" s="22">
        <v>3700000</v>
      </c>
      <c r="G31" s="32"/>
      <c r="H31" s="33" t="s">
        <v>44</v>
      </c>
      <c r="I31" s="4"/>
      <c r="J31" s="34"/>
      <c r="K31" s="4"/>
    </row>
    <row r="32" spans="1:11" s="27" customFormat="1" ht="35.25" customHeight="1" x14ac:dyDescent="0.25">
      <c r="A32" s="30">
        <v>8</v>
      </c>
      <c r="B32" s="36" t="s">
        <v>48</v>
      </c>
      <c r="C32" s="37" t="s">
        <v>31</v>
      </c>
      <c r="D32" s="38">
        <v>2013</v>
      </c>
      <c r="E32" s="38">
        <v>1</v>
      </c>
      <c r="F32" s="22">
        <v>3700000</v>
      </c>
      <c r="G32" s="22"/>
      <c r="H32" s="40" t="s">
        <v>49</v>
      </c>
      <c r="I32" s="26"/>
    </row>
    <row r="33" spans="1:9" s="27" customFormat="1" ht="35.25" customHeight="1" x14ac:dyDescent="0.25">
      <c r="A33" s="30">
        <v>9</v>
      </c>
      <c r="B33" s="36" t="s">
        <v>50</v>
      </c>
      <c r="C33" s="37" t="s">
        <v>47</v>
      </c>
      <c r="D33" s="38">
        <v>2013</v>
      </c>
      <c r="E33" s="21">
        <v>1</v>
      </c>
      <c r="F33" s="22">
        <v>2200000</v>
      </c>
      <c r="G33" s="22"/>
      <c r="H33" s="40" t="s">
        <v>49</v>
      </c>
      <c r="I33" s="26"/>
    </row>
    <row r="34" spans="1:9" s="27" customFormat="1" ht="35.25" customHeight="1" x14ac:dyDescent="0.25">
      <c r="A34" s="30">
        <v>10</v>
      </c>
      <c r="B34" s="39" t="s">
        <v>51</v>
      </c>
      <c r="C34" s="21" t="s">
        <v>31</v>
      </c>
      <c r="D34" s="24">
        <v>2011</v>
      </c>
      <c r="E34" s="24">
        <v>1</v>
      </c>
      <c r="F34" s="22">
        <v>3450000</v>
      </c>
      <c r="G34" s="22"/>
      <c r="H34" s="25" t="s">
        <v>52</v>
      </c>
      <c r="I34" s="26"/>
    </row>
    <row r="35" spans="1:9" s="27" customFormat="1" ht="35.25" customHeight="1" x14ac:dyDescent="0.25">
      <c r="A35" s="30">
        <v>11</v>
      </c>
      <c r="B35" s="39" t="s">
        <v>51</v>
      </c>
      <c r="C35" s="21" t="s">
        <v>31</v>
      </c>
      <c r="D35" s="24">
        <v>2011</v>
      </c>
      <c r="E35" s="24">
        <v>1</v>
      </c>
      <c r="F35" s="22">
        <v>3450000</v>
      </c>
      <c r="G35" s="22"/>
      <c r="H35" s="25" t="s">
        <v>52</v>
      </c>
      <c r="I35" s="26"/>
    </row>
    <row r="36" spans="1:9" s="27" customFormat="1" ht="35.25" customHeight="1" x14ac:dyDescent="0.25">
      <c r="A36" s="30">
        <v>12</v>
      </c>
      <c r="B36" s="41" t="s">
        <v>53</v>
      </c>
      <c r="C36" s="42" t="s">
        <v>31</v>
      </c>
      <c r="D36" s="43">
        <v>2009</v>
      </c>
      <c r="E36" s="43">
        <v>1</v>
      </c>
      <c r="F36" s="44">
        <v>2200000</v>
      </c>
      <c r="G36" s="44"/>
      <c r="H36" s="45" t="s">
        <v>54</v>
      </c>
      <c r="I36" s="26"/>
    </row>
    <row r="37" spans="1:9" s="27" customFormat="1" ht="35.25" customHeight="1" x14ac:dyDescent="0.25">
      <c r="A37" s="30">
        <v>13</v>
      </c>
      <c r="B37" s="39" t="s">
        <v>55</v>
      </c>
      <c r="C37" s="42" t="s">
        <v>31</v>
      </c>
      <c r="D37" s="24">
        <v>2013</v>
      </c>
      <c r="E37" s="24">
        <v>2</v>
      </c>
      <c r="F37" s="22">
        <v>6000000</v>
      </c>
      <c r="G37" s="22"/>
      <c r="H37" s="25" t="s">
        <v>56</v>
      </c>
      <c r="I37" s="26"/>
    </row>
    <row r="38" spans="1:9" ht="26.25" customHeight="1" x14ac:dyDescent="0.3">
      <c r="A38" s="46"/>
      <c r="B38" s="47" t="s">
        <v>57</v>
      </c>
      <c r="C38" s="46"/>
      <c r="D38" s="46"/>
      <c r="E38" s="46"/>
      <c r="F38" s="48">
        <f>F24+F6</f>
        <v>709235000</v>
      </c>
      <c r="G38" s="49"/>
      <c r="H38" s="49"/>
    </row>
    <row r="40" spans="1:9" x14ac:dyDescent="0.3">
      <c r="G40" s="50"/>
      <c r="H40" s="50"/>
    </row>
  </sheetData>
  <mergeCells count="3">
    <mergeCell ref="A2:H2"/>
    <mergeCell ref="A3:H3"/>
    <mergeCell ref="G40:H40"/>
  </mergeCells>
  <pageMargins left="0.81" right="0.19685039370078741" top="0.56999999999999995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Bán thanh lý</vt:lpstr>
      <vt:lpstr>'Bán thanh lý'!Print_Titles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2023-12-06T03:40:59Z</dcterms:created>
  <dcterms:modified xsi:type="dcterms:W3CDTF">2023-12-06T03:42:51Z</dcterms:modified>
</cp:coreProperties>
</file>